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75 Двери (ГПБ-2989)\ЗК МСП СКС-2668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1'!$A$8:$AJ$22</definedName>
    <definedName name="_xlnm.Print_Area" localSheetId="0">'Лот 1'!$A$1:$AJ$38</definedName>
  </definedNames>
  <calcPr calcId="152511"/>
</workbook>
</file>

<file path=xl/calcChain.xml><?xml version="1.0" encoding="utf-8"?>
<calcChain xmlns="http://schemas.openxmlformats.org/spreadsheetml/2006/main">
  <c r="AI20" i="10" l="1"/>
  <c r="AG20" i="10"/>
  <c r="Z20" i="10"/>
  <c r="Z21" i="10"/>
  <c r="AG21" i="10"/>
  <c r="AI21" i="10"/>
  <c r="AI19" i="10" l="1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/>
  <c r="AG9" i="10"/>
  <c r="Z9" i="10"/>
  <c r="AG22" i="10" l="1"/>
  <c r="Z22" i="10"/>
  <c r="AI22" i="10"/>
</calcChain>
</file>

<file path=xl/sharedStrings.xml><?xml version="1.0" encoding="utf-8"?>
<sst xmlns="http://schemas.openxmlformats.org/spreadsheetml/2006/main" count="173" uniqueCount="87">
  <si>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</si>
  <si>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</si>
  <si>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</si>
  <si>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</si>
  <si>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</si>
  <si>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</si>
  <si>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</si>
  <si>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</si>
  <si>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</si>
  <si>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</si>
  <si>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</si>
  <si>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</si>
  <si>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</si>
  <si>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</si>
  <si>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</si>
  <si>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</si>
  <si>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</si>
  <si>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</si>
  <si>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</si>
  <si>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</si>
  <si>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</si>
  <si>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</si>
  <si>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</si>
  <si>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</si>
  <si>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</si>
  <si>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</si>
  <si>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</si>
  <si>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</si>
  <si>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</si>
  <si>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</si>
  <si>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</si>
  <si>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</si>
  <si>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</si>
  <si>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</si>
  <si>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</si>
  <si>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</si>
  <si>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</si>
  <si>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</si>
  <si>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</si>
  <si>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</si>
  <si>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</si>
  <si>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</si>
  <si>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</si>
  <si>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</si>
  <si>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</si>
  <si>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</si>
  <si>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</si>
  <si>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</si>
  <si>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</si>
  <si>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</si>
  <si>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</si>
  <si>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</si>
  <si>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</si>
  <si>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</si>
  <si>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</si>
  <si>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</si>
  <si>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СКС-2675</t>
  </si>
  <si>
    <t>Лот 1 Двери</t>
  </si>
  <si>
    <t>22.23.19</t>
  </si>
  <si>
    <t>22.23</t>
  </si>
  <si>
    <t>ЖО000181</t>
  </si>
  <si>
    <t>ДГ 21-9 KAPELLI CLASSIC Гладкая 7035 (полотно800+короб телескопич.)</t>
  </si>
  <si>
    <t>ДГ 21-13 KAPELLI CLASSIC Гладкая 7035 (полотно600+600+короб телескопич.)АН/ШВН</t>
  </si>
  <si>
    <t>ЖО000182</t>
  </si>
  <si>
    <t>ДГ 24-15 KAPELLI CLASSIC Гладкая 7035 (полотно2300*700+700+короб телескопич.)АН/ШВН</t>
  </si>
  <si>
    <t>ЖО000183</t>
  </si>
  <si>
    <t>Шпингалет торцевой</t>
  </si>
  <si>
    <t>ЖО000184</t>
  </si>
  <si>
    <t>Замок под цилиндр A=85 с пласт. центр. яз. ХРОМ / DENALI</t>
  </si>
  <si>
    <t>ЖО000185</t>
  </si>
  <si>
    <t>Накладка МАТ НИКЕЛЬ / LS</t>
  </si>
  <si>
    <t>ЖО000186</t>
  </si>
  <si>
    <t>Механизм цилиндровый "Vantage" (5 ключей) V60-5 CP (хром)</t>
  </si>
  <si>
    <t>ЖО000187</t>
  </si>
  <si>
    <t>Ручка КРУГ РОЗЕТКА "Рим" МАТ НИКЕЛЬ-ПОЛИР ХРОМ / LS</t>
  </si>
  <si>
    <t>ЖО000188</t>
  </si>
  <si>
    <t>Петля СТАЛЬ БЕЗ ВРЕЗКИ 2 подшип без короны МАТ НИКЕЛЬ / LS</t>
  </si>
  <si>
    <t>ЖО000189</t>
  </si>
  <si>
    <t>Добор F 100 мм 2,4 под телескоп 7035</t>
  </si>
  <si>
    <t>ЖО000190</t>
  </si>
  <si>
    <t>Добор F 100 мм 2,1 под телескоп 7035</t>
  </si>
  <si>
    <t>ЖО000191</t>
  </si>
  <si>
    <t>Наличник ПВХ F телескопич (2.17) 7035</t>
  </si>
  <si>
    <t>ЖО000192</t>
  </si>
  <si>
    <t>Наличник ПВХ F телескопич (2.47) 7035</t>
  </si>
  <si>
    <t>Приложение 1.2 Техническое задание</t>
  </si>
  <si>
    <t>г. Самара, ул. Антонова-Овсеенко,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</si>
</sst>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3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7" width="17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56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57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55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3.5" customHeight="1" x14ac:dyDescent="0.2">
      <c r="A9" s="32">
        <v>1</v>
      </c>
      <c r="B9" s="33">
        <v>1</v>
      </c>
      <c r="C9" s="38" t="s">
        <v>58</v>
      </c>
      <c r="D9" s="38" t="s">
        <v>59</v>
      </c>
      <c r="E9" s="32" t="s">
        <v>60</v>
      </c>
      <c r="F9" s="34" t="s">
        <v>61</v>
      </c>
      <c r="G9" s="32" t="s">
        <v>85</v>
      </c>
      <c r="H9" s="32" t="s">
        <v>54</v>
      </c>
      <c r="I9" s="32" t="s">
        <v>47</v>
      </c>
      <c r="J9" s="32" t="s">
        <v>47</v>
      </c>
      <c r="K9" s="35" t="s">
        <v>86</v>
      </c>
      <c r="L9" s="32">
        <v>20</v>
      </c>
      <c r="M9" s="32"/>
      <c r="N9" s="32"/>
      <c r="O9" s="32">
        <v>20</v>
      </c>
      <c r="P9" s="32"/>
      <c r="Q9" s="32"/>
      <c r="R9" s="32"/>
      <c r="S9" s="32"/>
      <c r="T9" s="32"/>
      <c r="U9" s="32"/>
      <c r="V9" s="32"/>
      <c r="W9" s="32"/>
      <c r="X9" s="36"/>
      <c r="Y9" s="37">
        <v>9444.4500000000007</v>
      </c>
      <c r="Z9" s="30">
        <f t="shared" ref="Z9" si="0">Y9*L9</f>
        <v>188889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96" customHeight="1" x14ac:dyDescent="0.2">
      <c r="A10" s="32">
        <v>2</v>
      </c>
      <c r="B10" s="33">
        <v>1</v>
      </c>
      <c r="C10" s="38" t="s">
        <v>58</v>
      </c>
      <c r="D10" s="38" t="s">
        <v>59</v>
      </c>
      <c r="E10" s="32" t="s">
        <v>60</v>
      </c>
      <c r="F10" s="34" t="s">
        <v>62</v>
      </c>
      <c r="G10" s="32" t="s">
        <v>85</v>
      </c>
      <c r="H10" s="32" t="s">
        <v>54</v>
      </c>
      <c r="I10" s="32" t="s">
        <v>47</v>
      </c>
      <c r="J10" s="32" t="s">
        <v>47</v>
      </c>
      <c r="K10" s="35" t="s">
        <v>86</v>
      </c>
      <c r="L10" s="32">
        <v>1</v>
      </c>
      <c r="M10" s="32"/>
      <c r="N10" s="32"/>
      <c r="O10" s="32">
        <v>1</v>
      </c>
      <c r="P10" s="32"/>
      <c r="Q10" s="32"/>
      <c r="R10" s="32"/>
      <c r="S10" s="32"/>
      <c r="T10" s="32"/>
      <c r="U10" s="32"/>
      <c r="V10" s="32"/>
      <c r="W10" s="32"/>
      <c r="X10" s="36"/>
      <c r="Y10" s="37">
        <v>18923.060000000001</v>
      </c>
      <c r="Z10" s="30">
        <f t="shared" ref="Z10:Z21" si="3">Y10*L10</f>
        <v>18923.060000000001</v>
      </c>
      <c r="AA10" s="39"/>
      <c r="AB10" s="39"/>
      <c r="AC10" s="39"/>
      <c r="AD10" s="39"/>
      <c r="AE10" s="39"/>
      <c r="AF10" s="42"/>
      <c r="AG10" s="42">
        <f t="shared" ref="AG10:AG21" si="4">AF10*L10</f>
        <v>0</v>
      </c>
      <c r="AH10" s="42"/>
      <c r="AI10" s="42">
        <f t="shared" ref="AI10:AI21" si="5">AH10*L10</f>
        <v>0</v>
      </c>
      <c r="AJ10" s="39"/>
    </row>
    <row r="11" spans="1:36" ht="96" customHeight="1" x14ac:dyDescent="0.2">
      <c r="A11" s="32">
        <v>3</v>
      </c>
      <c r="B11" s="33">
        <v>1</v>
      </c>
      <c r="C11" s="38" t="s">
        <v>58</v>
      </c>
      <c r="D11" s="38" t="s">
        <v>59</v>
      </c>
      <c r="E11" s="32" t="s">
        <v>63</v>
      </c>
      <c r="F11" s="34" t="s">
        <v>64</v>
      </c>
      <c r="G11" s="32" t="s">
        <v>85</v>
      </c>
      <c r="H11" s="32" t="s">
        <v>54</v>
      </c>
      <c r="I11" s="32" t="s">
        <v>47</v>
      </c>
      <c r="J11" s="32" t="s">
        <v>47</v>
      </c>
      <c r="K11" s="35" t="s">
        <v>86</v>
      </c>
      <c r="L11" s="32">
        <v>1</v>
      </c>
      <c r="M11" s="32"/>
      <c r="N11" s="32"/>
      <c r="O11" s="32">
        <v>1</v>
      </c>
      <c r="P11" s="32"/>
      <c r="Q11" s="32"/>
      <c r="R11" s="32"/>
      <c r="S11" s="32"/>
      <c r="T11" s="32"/>
      <c r="U11" s="32"/>
      <c r="V11" s="32"/>
      <c r="W11" s="32"/>
      <c r="X11" s="36"/>
      <c r="Y11" s="37">
        <v>21593.06</v>
      </c>
      <c r="Z11" s="30">
        <f t="shared" si="3"/>
        <v>21593.06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61.5" customHeight="1" x14ac:dyDescent="0.2">
      <c r="A12" s="32">
        <v>4</v>
      </c>
      <c r="B12" s="33">
        <v>1</v>
      </c>
      <c r="C12" s="38" t="s">
        <v>58</v>
      </c>
      <c r="D12" s="38" t="s">
        <v>59</v>
      </c>
      <c r="E12" s="32" t="s">
        <v>65</v>
      </c>
      <c r="F12" s="34" t="s">
        <v>66</v>
      </c>
      <c r="G12" s="32" t="s">
        <v>85</v>
      </c>
      <c r="H12" s="32" t="s">
        <v>54</v>
      </c>
      <c r="I12" s="32" t="s">
        <v>47</v>
      </c>
      <c r="J12" s="32" t="s">
        <v>47</v>
      </c>
      <c r="K12" s="35" t="s">
        <v>86</v>
      </c>
      <c r="L12" s="32">
        <v>4</v>
      </c>
      <c r="M12" s="32"/>
      <c r="N12" s="32"/>
      <c r="O12" s="32">
        <v>4</v>
      </c>
      <c r="P12" s="32"/>
      <c r="Q12" s="32"/>
      <c r="R12" s="32"/>
      <c r="S12" s="32"/>
      <c r="T12" s="32"/>
      <c r="U12" s="32"/>
      <c r="V12" s="32"/>
      <c r="W12" s="32"/>
      <c r="X12" s="36"/>
      <c r="Y12" s="37">
        <v>145.63</v>
      </c>
      <c r="Z12" s="30">
        <f t="shared" si="3"/>
        <v>582.52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61.5" customHeight="1" x14ac:dyDescent="0.2">
      <c r="A13" s="32">
        <v>5</v>
      </c>
      <c r="B13" s="33">
        <v>1</v>
      </c>
      <c r="C13" s="38" t="s">
        <v>58</v>
      </c>
      <c r="D13" s="38" t="s">
        <v>59</v>
      </c>
      <c r="E13" s="32" t="s">
        <v>67</v>
      </c>
      <c r="F13" s="34" t="s">
        <v>68</v>
      </c>
      <c r="G13" s="32" t="s">
        <v>85</v>
      </c>
      <c r="H13" s="32" t="s">
        <v>54</v>
      </c>
      <c r="I13" s="32" t="s">
        <v>47</v>
      </c>
      <c r="J13" s="32" t="s">
        <v>47</v>
      </c>
      <c r="K13" s="35" t="s">
        <v>86</v>
      </c>
      <c r="L13" s="32">
        <v>22</v>
      </c>
      <c r="M13" s="32"/>
      <c r="N13" s="32"/>
      <c r="O13" s="32">
        <v>22</v>
      </c>
      <c r="P13" s="32"/>
      <c r="Q13" s="32"/>
      <c r="R13" s="32"/>
      <c r="S13" s="32"/>
      <c r="T13" s="32"/>
      <c r="U13" s="32"/>
      <c r="V13" s="32"/>
      <c r="W13" s="32"/>
      <c r="X13" s="36"/>
      <c r="Y13" s="37">
        <v>351.67</v>
      </c>
      <c r="Z13" s="30">
        <f t="shared" si="3"/>
        <v>7736.7400000000007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61.5" customHeight="1" x14ac:dyDescent="0.2">
      <c r="A14" s="32">
        <v>6</v>
      </c>
      <c r="B14" s="33">
        <v>1</v>
      </c>
      <c r="C14" s="38" t="s">
        <v>58</v>
      </c>
      <c r="D14" s="38" t="s">
        <v>59</v>
      </c>
      <c r="E14" s="32" t="s">
        <v>69</v>
      </c>
      <c r="F14" s="34" t="s">
        <v>70</v>
      </c>
      <c r="G14" s="32" t="s">
        <v>85</v>
      </c>
      <c r="H14" s="32" t="s">
        <v>54</v>
      </c>
      <c r="I14" s="32" t="s">
        <v>47</v>
      </c>
      <c r="J14" s="32" t="s">
        <v>47</v>
      </c>
      <c r="K14" s="35" t="s">
        <v>86</v>
      </c>
      <c r="L14" s="32">
        <v>22</v>
      </c>
      <c r="M14" s="32"/>
      <c r="N14" s="32"/>
      <c r="O14" s="32">
        <v>22</v>
      </c>
      <c r="P14" s="32"/>
      <c r="Q14" s="32"/>
      <c r="R14" s="32"/>
      <c r="S14" s="32"/>
      <c r="T14" s="32"/>
      <c r="U14" s="32"/>
      <c r="V14" s="32"/>
      <c r="W14" s="32"/>
      <c r="X14" s="36"/>
      <c r="Y14" s="37">
        <v>178.39</v>
      </c>
      <c r="Z14" s="30">
        <f t="shared" si="3"/>
        <v>3924.58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81" customHeight="1" x14ac:dyDescent="0.2">
      <c r="A15" s="32">
        <v>7</v>
      </c>
      <c r="B15" s="33">
        <v>1</v>
      </c>
      <c r="C15" s="38" t="s">
        <v>58</v>
      </c>
      <c r="D15" s="38" t="s">
        <v>59</v>
      </c>
      <c r="E15" s="32" t="s">
        <v>71</v>
      </c>
      <c r="F15" s="34" t="s">
        <v>72</v>
      </c>
      <c r="G15" s="32" t="s">
        <v>85</v>
      </c>
      <c r="H15" s="32" t="s">
        <v>54</v>
      </c>
      <c r="I15" s="32" t="s">
        <v>47</v>
      </c>
      <c r="J15" s="32" t="s">
        <v>47</v>
      </c>
      <c r="K15" s="35" t="s">
        <v>86</v>
      </c>
      <c r="L15" s="32">
        <v>22</v>
      </c>
      <c r="M15" s="32"/>
      <c r="N15" s="32"/>
      <c r="O15" s="32">
        <v>22</v>
      </c>
      <c r="P15" s="32"/>
      <c r="Q15" s="32"/>
      <c r="R15" s="32"/>
      <c r="S15" s="32"/>
      <c r="T15" s="32"/>
      <c r="U15" s="32"/>
      <c r="V15" s="32"/>
      <c r="W15" s="32"/>
      <c r="X15" s="36"/>
      <c r="Y15" s="37">
        <v>219.23</v>
      </c>
      <c r="Z15" s="30">
        <f t="shared" si="3"/>
        <v>4823.0599999999995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73.5" customHeight="1" x14ac:dyDescent="0.2">
      <c r="A16" s="32">
        <v>8</v>
      </c>
      <c r="B16" s="33">
        <v>1</v>
      </c>
      <c r="C16" s="38" t="s">
        <v>58</v>
      </c>
      <c r="D16" s="38" t="s">
        <v>59</v>
      </c>
      <c r="E16" s="32" t="s">
        <v>73</v>
      </c>
      <c r="F16" s="34" t="s">
        <v>74</v>
      </c>
      <c r="G16" s="32" t="s">
        <v>85</v>
      </c>
      <c r="H16" s="32" t="s">
        <v>54</v>
      </c>
      <c r="I16" s="32" t="s">
        <v>47</v>
      </c>
      <c r="J16" s="32" t="s">
        <v>47</v>
      </c>
      <c r="K16" s="35" t="s">
        <v>86</v>
      </c>
      <c r="L16" s="32">
        <v>22</v>
      </c>
      <c r="M16" s="32"/>
      <c r="N16" s="32"/>
      <c r="O16" s="32">
        <v>22</v>
      </c>
      <c r="P16" s="32"/>
      <c r="Q16" s="32"/>
      <c r="R16" s="32"/>
      <c r="S16" s="32"/>
      <c r="T16" s="32"/>
      <c r="U16" s="32"/>
      <c r="V16" s="32"/>
      <c r="W16" s="32"/>
      <c r="X16" s="36"/>
      <c r="Y16" s="37">
        <v>340.73</v>
      </c>
      <c r="Z16" s="30">
        <f t="shared" si="3"/>
        <v>7496.06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73.5" customHeight="1" x14ac:dyDescent="0.2">
      <c r="A17" s="32">
        <v>9</v>
      </c>
      <c r="B17" s="33">
        <v>1</v>
      </c>
      <c r="C17" s="38" t="s">
        <v>58</v>
      </c>
      <c r="D17" s="38" t="s">
        <v>59</v>
      </c>
      <c r="E17" s="32" t="s">
        <v>75</v>
      </c>
      <c r="F17" s="34" t="s">
        <v>76</v>
      </c>
      <c r="G17" s="32" t="s">
        <v>85</v>
      </c>
      <c r="H17" s="32" t="s">
        <v>54</v>
      </c>
      <c r="I17" s="32" t="s">
        <v>47</v>
      </c>
      <c r="J17" s="32" t="s">
        <v>47</v>
      </c>
      <c r="K17" s="35" t="s">
        <v>86</v>
      </c>
      <c r="L17" s="32">
        <v>48</v>
      </c>
      <c r="M17" s="32"/>
      <c r="N17" s="32"/>
      <c r="O17" s="32">
        <v>48</v>
      </c>
      <c r="P17" s="32"/>
      <c r="Q17" s="32"/>
      <c r="R17" s="32"/>
      <c r="S17" s="32"/>
      <c r="T17" s="32"/>
      <c r="U17" s="32"/>
      <c r="V17" s="32"/>
      <c r="W17" s="32"/>
      <c r="X17" s="36"/>
      <c r="Y17" s="37">
        <v>61.52</v>
      </c>
      <c r="Z17" s="30">
        <f t="shared" si="3"/>
        <v>2952.96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61.5" customHeight="1" x14ac:dyDescent="0.2">
      <c r="A18" s="32">
        <v>10</v>
      </c>
      <c r="B18" s="33">
        <v>1</v>
      </c>
      <c r="C18" s="38" t="s">
        <v>58</v>
      </c>
      <c r="D18" s="38" t="s">
        <v>59</v>
      </c>
      <c r="E18" s="32" t="s">
        <v>77</v>
      </c>
      <c r="F18" s="34" t="s">
        <v>78</v>
      </c>
      <c r="G18" s="32" t="s">
        <v>85</v>
      </c>
      <c r="H18" s="32" t="s">
        <v>54</v>
      </c>
      <c r="I18" s="32" t="s">
        <v>47</v>
      </c>
      <c r="J18" s="32" t="s">
        <v>47</v>
      </c>
      <c r="K18" s="35" t="s">
        <v>86</v>
      </c>
      <c r="L18" s="32">
        <v>2</v>
      </c>
      <c r="M18" s="32"/>
      <c r="N18" s="32"/>
      <c r="O18" s="32">
        <v>2</v>
      </c>
      <c r="P18" s="32"/>
      <c r="Q18" s="32"/>
      <c r="R18" s="32"/>
      <c r="S18" s="32"/>
      <c r="T18" s="32"/>
      <c r="U18" s="32"/>
      <c r="V18" s="32"/>
      <c r="W18" s="32"/>
      <c r="X18" s="36"/>
      <c r="Y18" s="37">
        <v>427.78</v>
      </c>
      <c r="Z18" s="30">
        <f t="shared" si="3"/>
        <v>855.56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61.5" customHeight="1" x14ac:dyDescent="0.2">
      <c r="A19" s="32">
        <v>11</v>
      </c>
      <c r="B19" s="33">
        <v>1</v>
      </c>
      <c r="C19" s="38" t="s">
        <v>58</v>
      </c>
      <c r="D19" s="38" t="s">
        <v>59</v>
      </c>
      <c r="E19" s="32" t="s">
        <v>79</v>
      </c>
      <c r="F19" s="34" t="s">
        <v>80</v>
      </c>
      <c r="G19" s="32" t="s">
        <v>85</v>
      </c>
      <c r="H19" s="32" t="s">
        <v>54</v>
      </c>
      <c r="I19" s="32" t="s">
        <v>47</v>
      </c>
      <c r="J19" s="32" t="s">
        <v>47</v>
      </c>
      <c r="K19" s="35" t="s">
        <v>86</v>
      </c>
      <c r="L19" s="32">
        <v>54</v>
      </c>
      <c r="M19" s="32"/>
      <c r="N19" s="32"/>
      <c r="O19" s="32">
        <v>54</v>
      </c>
      <c r="P19" s="32"/>
      <c r="Q19" s="32"/>
      <c r="R19" s="32"/>
      <c r="S19" s="32"/>
      <c r="T19" s="32"/>
      <c r="U19" s="32"/>
      <c r="V19" s="32"/>
      <c r="W19" s="32"/>
      <c r="X19" s="36"/>
      <c r="Y19" s="37">
        <v>373.34</v>
      </c>
      <c r="Z19" s="30">
        <f t="shared" si="3"/>
        <v>20160.359999999997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61.5" customHeight="1" x14ac:dyDescent="0.2">
      <c r="A20" s="32">
        <v>12</v>
      </c>
      <c r="B20" s="33">
        <v>1</v>
      </c>
      <c r="C20" s="38" t="s">
        <v>58</v>
      </c>
      <c r="D20" s="38" t="s">
        <v>59</v>
      </c>
      <c r="E20" s="32" t="s">
        <v>81</v>
      </c>
      <c r="F20" s="34" t="s">
        <v>82</v>
      </c>
      <c r="G20" s="32" t="s">
        <v>85</v>
      </c>
      <c r="H20" s="32" t="s">
        <v>54</v>
      </c>
      <c r="I20" s="32" t="s">
        <v>47</v>
      </c>
      <c r="J20" s="32" t="s">
        <v>47</v>
      </c>
      <c r="K20" s="35" t="s">
        <v>86</v>
      </c>
      <c r="L20" s="32">
        <v>108</v>
      </c>
      <c r="M20" s="32"/>
      <c r="N20" s="32"/>
      <c r="O20" s="32">
        <v>108</v>
      </c>
      <c r="P20" s="32"/>
      <c r="Q20" s="32"/>
      <c r="R20" s="32"/>
      <c r="S20" s="32"/>
      <c r="T20" s="32"/>
      <c r="U20" s="32"/>
      <c r="V20" s="32"/>
      <c r="W20" s="32"/>
      <c r="X20" s="36"/>
      <c r="Y20" s="37">
        <v>423.34</v>
      </c>
      <c r="Z20" s="30">
        <f t="shared" ref="Z20" si="6">Y20*L20</f>
        <v>45720.719999999994</v>
      </c>
      <c r="AA20" s="39"/>
      <c r="AB20" s="39"/>
      <c r="AC20" s="39"/>
      <c r="AD20" s="39"/>
      <c r="AE20" s="39"/>
      <c r="AF20" s="42"/>
      <c r="AG20" s="42">
        <f t="shared" ref="AG20" si="7">AF20*L20</f>
        <v>0</v>
      </c>
      <c r="AH20" s="42"/>
      <c r="AI20" s="42">
        <f t="shared" ref="AI20" si="8">AH20*L20</f>
        <v>0</v>
      </c>
      <c r="AJ20" s="39"/>
    </row>
    <row r="21" spans="1:36" ht="61.5" customHeight="1" x14ac:dyDescent="0.2">
      <c r="A21" s="32">
        <v>13</v>
      </c>
      <c r="B21" s="33">
        <v>1</v>
      </c>
      <c r="C21" s="38" t="s">
        <v>58</v>
      </c>
      <c r="D21" s="38" t="s">
        <v>59</v>
      </c>
      <c r="E21" s="32" t="s">
        <v>83</v>
      </c>
      <c r="F21" s="34" t="s">
        <v>84</v>
      </c>
      <c r="G21" s="32" t="s">
        <v>85</v>
      </c>
      <c r="H21" s="32" t="s">
        <v>54</v>
      </c>
      <c r="I21" s="32" t="s">
        <v>47</v>
      </c>
      <c r="J21" s="32" t="s">
        <v>47</v>
      </c>
      <c r="K21" s="35" t="s">
        <v>86</v>
      </c>
      <c r="L21" s="32">
        <v>4</v>
      </c>
      <c r="M21" s="32"/>
      <c r="N21" s="32"/>
      <c r="O21" s="32">
        <v>4</v>
      </c>
      <c r="P21" s="32"/>
      <c r="Q21" s="32"/>
      <c r="R21" s="32"/>
      <c r="S21" s="32"/>
      <c r="T21" s="32"/>
      <c r="U21" s="32"/>
      <c r="V21" s="32"/>
      <c r="W21" s="32"/>
      <c r="X21" s="36"/>
      <c r="Y21" s="37">
        <v>483.61</v>
      </c>
      <c r="Z21" s="30">
        <f t="shared" si="3"/>
        <v>1934.44</v>
      </c>
      <c r="AA21" s="39"/>
      <c r="AB21" s="39"/>
      <c r="AC21" s="39"/>
      <c r="AD21" s="39"/>
      <c r="AE21" s="39"/>
      <c r="AF21" s="42"/>
      <c r="AG21" s="42">
        <f t="shared" si="4"/>
        <v>0</v>
      </c>
      <c r="AH21" s="42"/>
      <c r="AI21" s="42">
        <f t="shared" si="5"/>
        <v>0</v>
      </c>
      <c r="AJ21" s="39"/>
    </row>
    <row r="22" spans="1:36" ht="32.25" customHeight="1" x14ac:dyDescent="0.2">
      <c r="A22" s="45" t="s">
        <v>52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31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7"/>
      <c r="Y22" s="28"/>
      <c r="Z22" s="27">
        <f>SUM(Z9:Z21)</f>
        <v>325592.11999999994</v>
      </c>
      <c r="AA22" s="39"/>
      <c r="AB22" s="39"/>
      <c r="AC22" s="39"/>
      <c r="AD22" s="39"/>
      <c r="AE22" s="39"/>
      <c r="AF22" s="42"/>
      <c r="AG22" s="43">
        <f>SUM(AG9:AG21)</f>
        <v>0</v>
      </c>
      <c r="AH22" s="40"/>
      <c r="AI22" s="43">
        <f>SUM(AI9:AI21)</f>
        <v>0</v>
      </c>
      <c r="AJ22" s="41"/>
    </row>
    <row r="23" spans="1:36" ht="18" customHeight="1" x14ac:dyDescent="0.2"/>
    <row r="24" spans="1:36" ht="45" customHeight="1" x14ac:dyDescent="0.2">
      <c r="A24" s="47" t="s">
        <v>37</v>
      </c>
      <c r="B24" s="47"/>
      <c r="C24" s="47"/>
      <c r="D24" s="47"/>
      <c r="E24" s="48" t="s">
        <v>39</v>
      </c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24"/>
    </row>
    <row r="25" spans="1:36" ht="156" customHeight="1" x14ac:dyDescent="0.2">
      <c r="A25" s="47" t="s">
        <v>40</v>
      </c>
      <c r="B25" s="47"/>
      <c r="C25" s="47"/>
      <c r="D25" s="47"/>
      <c r="E25" s="49" t="s">
        <v>53</v>
      </c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25"/>
    </row>
    <row r="26" spans="1:36" x14ac:dyDescent="0.2">
      <c r="D26" s="1"/>
      <c r="E26" s="1"/>
      <c r="F26"/>
      <c r="G26"/>
      <c r="H26"/>
      <c r="I26"/>
      <c r="J26"/>
      <c r="K26"/>
    </row>
    <row r="27" spans="1:36" ht="15" x14ac:dyDescent="0.25">
      <c r="C27" s="11"/>
      <c r="D27" s="12"/>
      <c r="E27" s="12"/>
      <c r="F27" s="11"/>
      <c r="G27" s="11"/>
      <c r="H27" s="11"/>
      <c r="I27" s="11"/>
      <c r="J27"/>
      <c r="K27"/>
    </row>
    <row r="28" spans="1:36" ht="8.25" customHeight="1" x14ac:dyDescent="0.25">
      <c r="C28" s="11"/>
      <c r="D28" s="13"/>
      <c r="E28" s="14"/>
      <c r="F28" s="15"/>
      <c r="G28" s="16"/>
      <c r="H28" s="16"/>
      <c r="I28" s="16"/>
      <c r="J28"/>
      <c r="K28"/>
    </row>
    <row r="29" spans="1:36" ht="12.75" customHeight="1" x14ac:dyDescent="0.25">
      <c r="C29" s="11"/>
      <c r="D29" s="46"/>
      <c r="E29" s="46"/>
      <c r="F29" s="46"/>
      <c r="G29" s="17" t="s">
        <v>30</v>
      </c>
      <c r="H29" s="18"/>
      <c r="I29" s="12"/>
      <c r="J29"/>
      <c r="K29"/>
    </row>
    <row r="30" spans="1:36" ht="7.5" customHeight="1" x14ac:dyDescent="0.25">
      <c r="C30" s="11"/>
      <c r="D30" s="19"/>
      <c r="E30" s="11"/>
      <c r="F30" s="12"/>
      <c r="G30" s="12"/>
      <c r="H30" s="17"/>
      <c r="I30" s="20"/>
      <c r="J30"/>
      <c r="K30"/>
    </row>
    <row r="31" spans="1:36" ht="13.5" customHeight="1" x14ac:dyDescent="0.25">
      <c r="C31" s="11"/>
      <c r="D31" s="46"/>
      <c r="E31" s="46"/>
      <c r="F31" s="46"/>
      <c r="G31" s="17" t="s">
        <v>31</v>
      </c>
      <c r="H31" s="17"/>
      <c r="I31" s="20"/>
      <c r="J31"/>
      <c r="K31"/>
    </row>
    <row r="32" spans="1:36" ht="15" x14ac:dyDescent="0.25">
      <c r="C32" s="11"/>
      <c r="D32" s="13"/>
      <c r="E32" s="11"/>
      <c r="F32" s="12"/>
      <c r="G32" s="16"/>
      <c r="H32" s="16"/>
      <c r="I32" s="16"/>
      <c r="J32"/>
      <c r="K32"/>
    </row>
    <row r="33" spans="3:11" ht="13.5" customHeight="1" x14ac:dyDescent="0.25">
      <c r="C33" s="11"/>
      <c r="D33" s="46"/>
      <c r="E33" s="46"/>
      <c r="F33" s="46"/>
      <c r="G33" s="21" t="s">
        <v>32</v>
      </c>
      <c r="H33" s="16"/>
      <c r="I33" s="16"/>
      <c r="J33"/>
      <c r="K33"/>
    </row>
    <row r="34" spans="3:11" ht="15" x14ac:dyDescent="0.25">
      <c r="C34" s="11"/>
      <c r="D34" s="13"/>
      <c r="E34" s="22"/>
      <c r="F34" s="15"/>
      <c r="G34" s="16"/>
      <c r="H34" s="16"/>
      <c r="I34" s="16"/>
      <c r="J34"/>
      <c r="K34"/>
    </row>
    <row r="35" spans="3:11" ht="15" x14ac:dyDescent="0.25">
      <c r="C35" s="11"/>
      <c r="D35" s="13"/>
      <c r="E35" s="22"/>
      <c r="F35" s="15"/>
      <c r="G35" s="16"/>
      <c r="H35" s="16"/>
      <c r="I35" s="16"/>
      <c r="J35"/>
      <c r="K35"/>
    </row>
    <row r="36" spans="3:11" ht="15" x14ac:dyDescent="0.25">
      <c r="C36" s="11" t="s">
        <v>33</v>
      </c>
      <c r="D36" s="13"/>
      <c r="E36" s="23"/>
      <c r="F36" s="16"/>
      <c r="G36" s="16"/>
      <c r="H36" s="16"/>
      <c r="I36" s="16"/>
      <c r="J36"/>
      <c r="K36"/>
    </row>
    <row r="37" spans="3:11" ht="15" x14ac:dyDescent="0.25">
      <c r="C37" s="11"/>
      <c r="D37" s="11"/>
      <c r="E37" s="11"/>
      <c r="F37" s="16" t="s">
        <v>44</v>
      </c>
      <c r="G37" s="12"/>
      <c r="H37" s="12"/>
      <c r="I37" s="12"/>
    </row>
    <row r="38" spans="3:11" ht="15" x14ac:dyDescent="0.25">
      <c r="C38" s="11"/>
      <c r="D38" s="11"/>
      <c r="E38" s="11"/>
      <c r="F38" s="12"/>
      <c r="G38" s="12"/>
      <c r="H38" s="12"/>
      <c r="I38" s="12"/>
    </row>
    <row r="39" spans="3:11" ht="15" x14ac:dyDescent="0.25">
      <c r="C39" s="11"/>
      <c r="D39" s="11"/>
      <c r="E39" s="11"/>
      <c r="F39" s="12"/>
      <c r="G39" s="12"/>
      <c r="H39" s="12"/>
      <c r="I39" s="12"/>
    </row>
    <row r="40" spans="3:11" ht="15" x14ac:dyDescent="0.25">
      <c r="C40" s="11"/>
      <c r="D40" s="11"/>
      <c r="E40" s="11"/>
      <c r="F40" s="12"/>
      <c r="G40" s="12"/>
      <c r="H40" s="12"/>
      <c r="I40" s="12"/>
    </row>
    <row r="41" spans="3:11" ht="15" x14ac:dyDescent="0.25">
      <c r="C41" s="11"/>
      <c r="D41" s="11"/>
      <c r="E41" s="11"/>
      <c r="F41" s="12"/>
      <c r="G41" s="12"/>
      <c r="H41" s="12"/>
      <c r="I41" s="12"/>
    </row>
    <row r="42" spans="3:11" ht="15" x14ac:dyDescent="0.25">
      <c r="C42" s="11"/>
      <c r="D42" s="11"/>
      <c r="E42" s="11"/>
      <c r="F42" s="12"/>
      <c r="G42" s="12"/>
      <c r="H42" s="12"/>
      <c r="I42" s="12"/>
    </row>
    <row r="43" spans="3:11" ht="15" x14ac:dyDescent="0.25">
      <c r="C43" s="11"/>
      <c r="D43" s="11"/>
      <c r="E43" s="11"/>
      <c r="F43" s="12"/>
      <c r="G43" s="12"/>
      <c r="H43" s="12"/>
      <c r="I43" s="12"/>
    </row>
  </sheetData>
  <autoFilter ref="A8:AJ22"/>
  <mergeCells count="13">
    <mergeCell ref="E3:L3"/>
    <mergeCell ref="E4:L4"/>
    <mergeCell ref="E5:L5"/>
    <mergeCell ref="M7:X7"/>
    <mergeCell ref="AA7:AJ7"/>
    <mergeCell ref="A22:K22"/>
    <mergeCell ref="D33:F33"/>
    <mergeCell ref="A24:D24"/>
    <mergeCell ref="E24:AI24"/>
    <mergeCell ref="A25:D25"/>
    <mergeCell ref="E25:AI25"/>
    <mergeCell ref="D29:F29"/>
    <mergeCell ref="D31:F31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2023-01-12T12:12:38Z</cp:lastPrinted>
  <dcterms:created xsi:type="dcterms:W3CDTF">2013-09-25T03:40:45Z</dcterms:created>
  <dcterms:modified xsi:type="dcterms:W3CDTF">2023-01-26T05:30:24Z</dcterms:modified>
</cp:coreProperties>
</file>